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meronHill\Profitable Tradie Dropbox\Cameron Hill\Coaching Content\"/>
    </mc:Choice>
  </mc:AlternateContent>
  <xr:revisionPtr revIDLastSave="0" documentId="13_ncr:1_{C993FE32-224B-4DF5-AD70-799EA5CFF99A}" xr6:coauthVersionLast="46" xr6:coauthVersionMax="46" xr10:uidLastSave="{00000000-0000-0000-0000-000000000000}"/>
  <bookViews>
    <workbookView xWindow="-120" yWindow="-120" windowWidth="29040" windowHeight="15840" xr2:uid="{BF609E8A-967C-401F-BF79-1F3B013AC806}"/>
  </bookViews>
  <sheets>
    <sheet name="Gross Profit Per Hour Calculato" sheetId="1" r:id="rId1"/>
    <sheet name="Category 1" sheetId="2" r:id="rId2"/>
    <sheet name="Category 2" sheetId="6" r:id="rId3"/>
    <sheet name="Category 3" sheetId="7" r:id="rId4"/>
    <sheet name="Category 4" sheetId="8" r:id="rId5"/>
    <sheet name="Category 5" sheetId="9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D17" i="1"/>
  <c r="C17" i="1"/>
  <c r="B17" i="1"/>
  <c r="B17" i="9"/>
  <c r="B17" i="8"/>
  <c r="B17" i="7"/>
  <c r="B17" i="6"/>
  <c r="B17" i="2"/>
  <c r="K15" i="9"/>
  <c r="J15" i="9"/>
  <c r="I15" i="9"/>
  <c r="H15" i="9"/>
  <c r="G15" i="9"/>
  <c r="F15" i="9"/>
  <c r="E15" i="9"/>
  <c r="D15" i="9"/>
  <c r="C15" i="9"/>
  <c r="B15" i="9"/>
  <c r="M13" i="9"/>
  <c r="L13" i="9"/>
  <c r="M11" i="9"/>
  <c r="M15" i="9" s="1"/>
  <c r="L11" i="9"/>
  <c r="M9" i="9" s="1"/>
  <c r="K9" i="9"/>
  <c r="J9" i="9"/>
  <c r="I9" i="9"/>
  <c r="H9" i="9"/>
  <c r="G9" i="9"/>
  <c r="F9" i="9"/>
  <c r="E9" i="9"/>
  <c r="D9" i="9"/>
  <c r="C9" i="9"/>
  <c r="B9" i="9"/>
  <c r="M7" i="9"/>
  <c r="L7" i="9"/>
  <c r="K15" i="8"/>
  <c r="J15" i="8"/>
  <c r="I15" i="8"/>
  <c r="H15" i="8"/>
  <c r="G15" i="8"/>
  <c r="F15" i="8"/>
  <c r="E15" i="8"/>
  <c r="D15" i="8"/>
  <c r="C15" i="8"/>
  <c r="B15" i="8"/>
  <c r="M13" i="8"/>
  <c r="L13" i="8"/>
  <c r="M11" i="8"/>
  <c r="M15" i="8" s="1"/>
  <c r="L11" i="8"/>
  <c r="M9" i="8" s="1"/>
  <c r="K9" i="8"/>
  <c r="J9" i="8"/>
  <c r="I9" i="8"/>
  <c r="H9" i="8"/>
  <c r="G9" i="8"/>
  <c r="F9" i="8"/>
  <c r="E9" i="8"/>
  <c r="D9" i="8"/>
  <c r="C9" i="8"/>
  <c r="B9" i="8"/>
  <c r="M7" i="8"/>
  <c r="L7" i="8"/>
  <c r="K15" i="7"/>
  <c r="J15" i="7"/>
  <c r="I15" i="7"/>
  <c r="H15" i="7"/>
  <c r="G15" i="7"/>
  <c r="F15" i="7"/>
  <c r="E15" i="7"/>
  <c r="D15" i="7"/>
  <c r="C15" i="7"/>
  <c r="B15" i="7"/>
  <c r="M13" i="7"/>
  <c r="L13" i="7"/>
  <c r="M11" i="7"/>
  <c r="M15" i="7" s="1"/>
  <c r="L11" i="7"/>
  <c r="M9" i="7" s="1"/>
  <c r="K9" i="7"/>
  <c r="J9" i="7"/>
  <c r="I9" i="7"/>
  <c r="H9" i="7"/>
  <c r="G9" i="7"/>
  <c r="F9" i="7"/>
  <c r="E9" i="7"/>
  <c r="D9" i="7"/>
  <c r="C9" i="7"/>
  <c r="B9" i="7"/>
  <c r="M7" i="7"/>
  <c r="L7" i="7"/>
  <c r="K15" i="6"/>
  <c r="J15" i="6"/>
  <c r="I15" i="6"/>
  <c r="H15" i="6"/>
  <c r="G15" i="6"/>
  <c r="F15" i="6"/>
  <c r="E15" i="6"/>
  <c r="D15" i="6"/>
  <c r="C15" i="6"/>
  <c r="B15" i="6"/>
  <c r="M13" i="6"/>
  <c r="L13" i="6"/>
  <c r="M11" i="6"/>
  <c r="L11" i="6"/>
  <c r="K9" i="6"/>
  <c r="J9" i="6"/>
  <c r="I9" i="6"/>
  <c r="H9" i="6"/>
  <c r="G9" i="6"/>
  <c r="F9" i="6"/>
  <c r="E9" i="6"/>
  <c r="D9" i="6"/>
  <c r="C9" i="6"/>
  <c r="B9" i="6"/>
  <c r="M7" i="6"/>
  <c r="L7" i="6"/>
  <c r="C9" i="2"/>
  <c r="D9" i="2"/>
  <c r="E9" i="2"/>
  <c r="F9" i="2"/>
  <c r="G9" i="2"/>
  <c r="H9" i="2"/>
  <c r="I9" i="2"/>
  <c r="J9" i="2"/>
  <c r="K9" i="2"/>
  <c r="B9" i="2"/>
  <c r="M15" i="6" l="1"/>
  <c r="M9" i="6"/>
  <c r="B5" i="1"/>
  <c r="F5" i="1" l="1"/>
  <c r="E5" i="1"/>
  <c r="D5" i="1"/>
  <c r="F13" i="1"/>
  <c r="F7" i="1"/>
  <c r="E13" i="1"/>
  <c r="E15" i="1"/>
  <c r="E7" i="1"/>
  <c r="D13" i="1"/>
  <c r="D7" i="1"/>
  <c r="C13" i="1"/>
  <c r="C7" i="1"/>
  <c r="C5" i="1"/>
  <c r="B13" i="1"/>
  <c r="B7" i="1"/>
  <c r="M13" i="2"/>
  <c r="M7" i="2"/>
  <c r="L13" i="2"/>
  <c r="L7" i="2"/>
  <c r="M11" i="2" l="1"/>
  <c r="B11" i="1" s="1"/>
  <c r="L11" i="2"/>
  <c r="M9" i="2" s="1"/>
  <c r="B9" i="1" s="1"/>
  <c r="F9" i="1"/>
  <c r="E11" i="1"/>
  <c r="E9" i="1"/>
  <c r="D9" i="1"/>
  <c r="C9" i="1"/>
  <c r="F15" i="2"/>
  <c r="G15" i="2"/>
  <c r="H15" i="2"/>
  <c r="I15" i="2"/>
  <c r="J15" i="2"/>
  <c r="K15" i="2"/>
  <c r="E15" i="2"/>
  <c r="D15" i="2"/>
  <c r="C15" i="2"/>
  <c r="B15" i="2"/>
  <c r="M15" i="2" l="1"/>
  <c r="B15" i="1" s="1"/>
  <c r="F15" i="1"/>
  <c r="F11" i="1"/>
  <c r="D15" i="1"/>
  <c r="D11" i="1"/>
  <c r="C15" i="1"/>
  <c r="C11" i="1"/>
</calcChain>
</file>

<file path=xl/sharedStrings.xml><?xml version="1.0" encoding="utf-8"?>
<sst xmlns="http://schemas.openxmlformats.org/spreadsheetml/2006/main" count="87" uniqueCount="32">
  <si>
    <t>The Gross Profit Per Hour Calculator</t>
  </si>
  <si>
    <t>Category (e.g. Job Type / Clients etc.)</t>
  </si>
  <si>
    <t>Average Revenue / Sales per job</t>
  </si>
  <si>
    <t>Average Gross Profit Margin per job</t>
  </si>
  <si>
    <t>Average Gross Profit Dollars per Job</t>
  </si>
  <si>
    <t>Average Hours Worked per job (Onsite)</t>
  </si>
  <si>
    <t>Gross Profit Per Hour</t>
  </si>
  <si>
    <t xml:space="preserve">Jobs </t>
  </si>
  <si>
    <t>Average</t>
  </si>
  <si>
    <t xml:space="preserve">Revenue / Sales </t>
  </si>
  <si>
    <t xml:space="preserve"> Gross Profit Margin </t>
  </si>
  <si>
    <t>Gross Profit Dollars</t>
  </si>
  <si>
    <t xml:space="preserve"> Hours Worked (Onsite)</t>
  </si>
  <si>
    <t>Total</t>
  </si>
  <si>
    <t>Please complete the green sections.  The yellow section will self calculate.  Choose a sample of 10 jobs from each category.  For each job in the category you have chosen enter the revenue, gross profit, gross profit margin and hours worked onsite.</t>
  </si>
  <si>
    <t>Cell M14 will give you the gross profit per hour worked for this category of work.</t>
  </si>
  <si>
    <t>Category Name:</t>
  </si>
  <si>
    <t xml:space="preserve">Please enter the job details into the Category Worksheets.  This page will display the data you enter on the category pages.  </t>
  </si>
  <si>
    <t>Please do not enter an information on this front page.</t>
  </si>
  <si>
    <t>How much quoting time?</t>
  </si>
  <si>
    <t>How much administration time?</t>
  </si>
  <si>
    <t>How many sites (sales) visits required?</t>
  </si>
  <si>
    <t>Investment of equipment required?</t>
  </si>
  <si>
    <t>How easy / difficult to find team members?</t>
  </si>
  <si>
    <t>How easy / expensive is it to get these clients?</t>
  </si>
  <si>
    <t>Considerations for Improving / Changing Category Profits</t>
  </si>
  <si>
    <t>How easy is it to systemise the onsite work?</t>
  </si>
  <si>
    <t>New Builds</t>
  </si>
  <si>
    <t>What's the typical conversion rates (low, medium, high)?</t>
  </si>
  <si>
    <t>How easy is it to schedule and utilize your labour?</t>
  </si>
  <si>
    <t>Residential Service Work</t>
  </si>
  <si>
    <t>Pricing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</si>
</sst>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1" fillId="0" borderId="1" xfId="0" applyFont="1" applyBorder="1"/>
    <xf numFmtId="0" fontId="1" fillId="0" borderId="0" xfId="0" applyFont="1" applyBorder="1"/>
    <xf numFmtId="0" fontId="0" fillId="0" borderId="0" xfId="0" applyFill="1" applyBorder="1"/>
    <xf numFmtId="0" fontId="0" fillId="2" borderId="0" xfId="0" applyFill="1" applyBorder="1"/>
    <xf numFmtId="0" fontId="0" fillId="0" borderId="0" xfId="0" applyAlignment="1">
      <alignment wrapText="1"/>
    </xf>
    <xf numFmtId="10" fontId="0" fillId="2" borderId="0" xfId="2" applyNumberFormat="1" applyFont="1" applyFill="1"/>
    <xf numFmtId="44" fontId="0" fillId="2" borderId="0" xfId="1" applyFont="1" applyFill="1" applyBorder="1"/>
    <xf numFmtId="44" fontId="0" fillId="2" borderId="0" xfId="1" applyFont="1" applyFill="1"/>
    <xf numFmtId="44" fontId="0" fillId="3" borderId="0" xfId="1" applyFont="1" applyFill="1" applyBorder="1"/>
    <xf numFmtId="0" fontId="0" fillId="3" borderId="0" xfId="0" applyFill="1" applyBorder="1"/>
    <xf numFmtId="44" fontId="0" fillId="3" borderId="0" xfId="1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3" borderId="0" xfId="0" applyFill="1" applyBorder="1" applyAlignment="1">
      <alignment horizontal="right"/>
    </xf>
    <xf numFmtId="0" fontId="3" fillId="0" borderId="0" xfId="0" applyFont="1"/>
    <xf numFmtId="44" fontId="0" fillId="2" borderId="1" xfId="1" applyFont="1" applyFill="1" applyBorder="1"/>
    <xf numFmtId="44" fontId="0" fillId="2" borderId="1" xfId="0" applyNumberFormat="1" applyFill="1" applyBorder="1"/>
    <xf numFmtId="0" fontId="0" fillId="2" borderId="1" xfId="0" applyFill="1" applyBorder="1"/>
    <xf numFmtId="10" fontId="0" fillId="2" borderId="1" xfId="0" applyNumberFormat="1" applyFill="1" applyBorder="1"/>
    <xf numFmtId="44" fontId="0" fillId="2" borderId="2" xfId="0" applyNumberFormat="1" applyFill="1" applyBorder="1"/>
    <xf numFmtId="0" fontId="0" fillId="2" borderId="1" xfId="0" applyFill="1" applyBorder="1" applyAlignment="1">
      <alignment horizontal="center"/>
    </xf>
    <xf numFmtId="10" fontId="0" fillId="2" borderId="0" xfId="2" applyNumberFormat="1" applyFont="1" applyFill="1" applyBorder="1" applyAlignment="1">
      <alignment horizontal="right"/>
    </xf>
    <xf numFmtId="10" fontId="0" fillId="2" borderId="3" xfId="0" applyNumberFormat="1" applyFill="1" applyBorder="1"/>
    <xf numFmtId="44" fontId="0" fillId="0" borderId="0" xfId="0" applyNumberForma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34B34-7C61-413F-8C97-5611A028279D}">
  <dimension ref="A1:F28"/>
  <sheetViews>
    <sheetView tabSelected="1" workbookViewId="0">
      <selection activeCell="D22" sqref="D22"/>
    </sheetView>
  </sheetViews>
  <sheetFormatPr defaultRowHeight="15" x14ac:dyDescent="0.25"/>
  <cols>
    <col min="1" max="1" width="51.5703125" bestFit="1" customWidth="1"/>
    <col min="2" max="6" width="25" customWidth="1"/>
  </cols>
  <sheetData>
    <row r="1" spans="1:6" x14ac:dyDescent="0.25">
      <c r="A1" s="1" t="s">
        <v>0</v>
      </c>
      <c r="B1" s="18" t="s">
        <v>17</v>
      </c>
    </row>
    <row r="2" spans="1:6" x14ac:dyDescent="0.25">
      <c r="A2" s="1"/>
      <c r="B2" s="18" t="s">
        <v>18</v>
      </c>
    </row>
    <row r="3" spans="1:6" x14ac:dyDescent="0.25">
      <c r="A3" s="1"/>
      <c r="B3" s="18"/>
    </row>
    <row r="5" spans="1:6" ht="17.25" customHeight="1" x14ac:dyDescent="0.25">
      <c r="A5" s="5" t="s">
        <v>1</v>
      </c>
      <c r="B5" s="24" t="str">
        <f>'Category 1'!$B$4</f>
        <v>New Builds</v>
      </c>
      <c r="C5" s="21" t="str">
        <f>'Category 2'!$B$4</f>
        <v>Residential Service Work</v>
      </c>
      <c r="D5" s="21">
        <f>'Category 3'!$B$4</f>
        <v>0</v>
      </c>
      <c r="E5" s="21">
        <f>'Category 4'!$B$4</f>
        <v>0</v>
      </c>
      <c r="F5" s="21">
        <f>'Category 5'!$B$4</f>
        <v>0</v>
      </c>
    </row>
    <row r="6" spans="1:6" ht="2.25" customHeight="1" x14ac:dyDescent="0.25"/>
    <row r="7" spans="1:6" ht="17.25" customHeight="1" x14ac:dyDescent="0.25">
      <c r="A7" s="2" t="s">
        <v>2</v>
      </c>
      <c r="B7" s="20">
        <f>'Category 1'!$M$7</f>
        <v>11500</v>
      </c>
      <c r="C7" s="20">
        <f>'Category 2'!$M$7</f>
        <v>601.9</v>
      </c>
      <c r="D7" s="20" t="e">
        <f>'Category 3'!$M$7</f>
        <v>#DIV/0!</v>
      </c>
      <c r="E7" s="20" t="e">
        <f>'Category 4'!$M$7</f>
        <v>#DIV/0!</v>
      </c>
      <c r="F7" s="20" t="e">
        <f>'Category 5'!$M$7</f>
        <v>#DIV/0!</v>
      </c>
    </row>
    <row r="8" spans="1:6" ht="2.25" customHeight="1" x14ac:dyDescent="0.25"/>
    <row r="9" spans="1:6" ht="17.25" customHeight="1" x14ac:dyDescent="0.25">
      <c r="A9" s="2" t="s">
        <v>3</v>
      </c>
      <c r="B9" s="22">
        <f>'Category 1'!$M$9</f>
        <v>0.36495652173913046</v>
      </c>
      <c r="C9" s="22">
        <f>'Category 2'!$M$9</f>
        <v>0.55241734507393259</v>
      </c>
      <c r="D9" s="22" t="e">
        <f>'Category 3'!$M$9</f>
        <v>#DIV/0!</v>
      </c>
      <c r="E9" s="22" t="e">
        <f>'Category 4'!$M$9</f>
        <v>#DIV/0!</v>
      </c>
      <c r="F9" s="22" t="e">
        <f>'Category 5'!$M$9</f>
        <v>#DIV/0!</v>
      </c>
    </row>
    <row r="10" spans="1:6" ht="2.25" customHeight="1" x14ac:dyDescent="0.25"/>
    <row r="11" spans="1:6" ht="17.25" customHeight="1" x14ac:dyDescent="0.25">
      <c r="A11" s="2" t="s">
        <v>4</v>
      </c>
      <c r="B11" s="20">
        <f>'Category 1'!$M$11</f>
        <v>4197</v>
      </c>
      <c r="C11" s="20">
        <f>'Category 2'!$M$11</f>
        <v>332.5</v>
      </c>
      <c r="D11" s="20" t="e">
        <f>'Category 3'!$M$11</f>
        <v>#DIV/0!</v>
      </c>
      <c r="E11" s="20" t="e">
        <f>'Category 4'!$M$11</f>
        <v>#DIV/0!</v>
      </c>
      <c r="F11" s="20" t="e">
        <f>'Category 5'!$M$11</f>
        <v>#DIV/0!</v>
      </c>
    </row>
    <row r="12" spans="1:6" ht="2.25" customHeight="1" x14ac:dyDescent="0.25"/>
    <row r="13" spans="1:6" ht="17.25" customHeight="1" thickBot="1" x14ac:dyDescent="0.3">
      <c r="A13" s="4" t="s">
        <v>5</v>
      </c>
      <c r="B13" s="23">
        <f>'Category 1'!$M$13</f>
        <v>62.5</v>
      </c>
      <c r="C13" s="23">
        <f>'Category 2'!$M$13</f>
        <v>3.3</v>
      </c>
      <c r="D13" s="23" t="e">
        <f>'Category 3'!$M$13</f>
        <v>#DIV/0!</v>
      </c>
      <c r="E13" s="23" t="e">
        <f>'Category 4'!$M$13</f>
        <v>#DIV/0!</v>
      </c>
      <c r="F13" s="23" t="e">
        <f>'Category 5'!$M$13</f>
        <v>#DIV/0!</v>
      </c>
    </row>
    <row r="14" spans="1:6" ht="2.25" customHeight="1" thickTop="1" x14ac:dyDescent="0.25"/>
    <row r="15" spans="1:6" ht="17.25" customHeight="1" x14ac:dyDescent="0.25">
      <c r="A15" s="2" t="s">
        <v>6</v>
      </c>
      <c r="B15" s="20">
        <f>'Category 1'!$M$15</f>
        <v>67.152000000000001</v>
      </c>
      <c r="C15" s="20">
        <f>'Category 2'!$M$15</f>
        <v>100.75757575757576</v>
      </c>
      <c r="D15" s="20" t="e">
        <f>'Category 3'!$M$15</f>
        <v>#DIV/0!</v>
      </c>
      <c r="E15" s="20" t="e">
        <f>'Category 4'!$M$15</f>
        <v>#DIV/0!</v>
      </c>
      <c r="F15" s="20" t="e">
        <f>'Category 5'!$M$15</f>
        <v>#DIV/0!</v>
      </c>
    </row>
    <row r="16" spans="1:6" ht="2.25" customHeight="1" x14ac:dyDescent="0.25">
      <c r="A16" s="3"/>
      <c r="B16" s="27"/>
      <c r="C16" s="27"/>
      <c r="D16" s="27"/>
      <c r="E16" s="27"/>
      <c r="F16" s="27"/>
    </row>
    <row r="17" spans="1:6" ht="15" customHeight="1" x14ac:dyDescent="0.25">
      <c r="A17" s="2" t="s">
        <v>31</v>
      </c>
      <c r="B17" s="22">
        <f>'Category 1'!$B$17</f>
        <v>0.374</v>
      </c>
      <c r="C17" s="22">
        <f>'Category 2'!$B$17</f>
        <v>0.6641628959276018</v>
      </c>
      <c r="D17" s="22" t="e">
        <f>'Category 3'!$B$17</f>
        <v>#DIV/0!</v>
      </c>
      <c r="E17" s="22" t="e">
        <f>'Category 4'!$B$17</f>
        <v>#DIV/0!</v>
      </c>
      <c r="F17" s="22" t="e">
        <f>'Category 5'!$B$17</f>
        <v>#DIV/0!</v>
      </c>
    </row>
    <row r="18" spans="1:6" x14ac:dyDescent="0.25">
      <c r="A18" s="3"/>
      <c r="B18" s="3"/>
      <c r="C18" s="3"/>
      <c r="D18" s="3"/>
      <c r="E18" s="3"/>
    </row>
    <row r="19" spans="1:6" x14ac:dyDescent="0.25">
      <c r="A19" s="6" t="s">
        <v>25</v>
      </c>
      <c r="B19" s="3"/>
      <c r="C19" s="3"/>
      <c r="D19" s="3"/>
      <c r="E19" s="3"/>
    </row>
    <row r="20" spans="1:6" x14ac:dyDescent="0.25">
      <c r="A20" t="s">
        <v>19</v>
      </c>
    </row>
    <row r="21" spans="1:6" x14ac:dyDescent="0.25">
      <c r="A21" t="s">
        <v>20</v>
      </c>
    </row>
    <row r="22" spans="1:6" x14ac:dyDescent="0.25">
      <c r="A22" t="s">
        <v>21</v>
      </c>
      <c r="B22" s="9"/>
      <c r="C22" s="9"/>
      <c r="D22" s="9"/>
    </row>
    <row r="23" spans="1:6" x14ac:dyDescent="0.25">
      <c r="A23" t="s">
        <v>28</v>
      </c>
    </row>
    <row r="24" spans="1:6" x14ac:dyDescent="0.25">
      <c r="A24" t="s">
        <v>22</v>
      </c>
    </row>
    <row r="25" spans="1:6" x14ac:dyDescent="0.25">
      <c r="A25" t="s">
        <v>23</v>
      </c>
    </row>
    <row r="26" spans="1:6" x14ac:dyDescent="0.25">
      <c r="A26" t="s">
        <v>24</v>
      </c>
    </row>
    <row r="27" spans="1:6" x14ac:dyDescent="0.25">
      <c r="A27" t="s">
        <v>29</v>
      </c>
    </row>
    <row r="28" spans="1:6" x14ac:dyDescent="0.25">
      <c r="A28" t="s">
        <v>26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30424-277E-408A-A345-CE405B91AA2D}">
  <dimension ref="A1:M17"/>
  <sheetViews>
    <sheetView workbookViewId="0">
      <selection activeCell="B4" sqref="B4"/>
    </sheetView>
  </sheetViews>
  <sheetFormatPr defaultRowHeight="15" x14ac:dyDescent="0.25"/>
  <cols>
    <col min="1" max="1" width="36.5703125" bestFit="1" customWidth="1"/>
    <col min="2" max="12" width="18" customWidth="1"/>
    <col min="13" max="13" width="29.5703125" customWidth="1"/>
  </cols>
  <sheetData>
    <row r="1" spans="1:13" x14ac:dyDescent="0.25">
      <c r="A1" s="1" t="s">
        <v>0</v>
      </c>
      <c r="B1" s="18" t="s">
        <v>14</v>
      </c>
    </row>
    <row r="2" spans="1:13" x14ac:dyDescent="0.25">
      <c r="A2" s="1"/>
      <c r="B2" s="18" t="s">
        <v>15</v>
      </c>
    </row>
    <row r="3" spans="1:13" x14ac:dyDescent="0.25">
      <c r="A3" s="1"/>
      <c r="B3" s="18"/>
    </row>
    <row r="4" spans="1:13" x14ac:dyDescent="0.25">
      <c r="A4" s="1" t="s">
        <v>16</v>
      </c>
      <c r="B4" s="2" t="s">
        <v>27</v>
      </c>
    </row>
    <row r="5" spans="1:13" ht="17.25" customHeight="1" x14ac:dyDescent="0.25">
      <c r="A5" s="6" t="s">
        <v>7</v>
      </c>
      <c r="B5" s="3">
        <v>1</v>
      </c>
      <c r="C5" s="3">
        <v>2</v>
      </c>
      <c r="D5" s="3">
        <v>3</v>
      </c>
      <c r="E5" s="3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 t="s">
        <v>13</v>
      </c>
      <c r="M5" t="s">
        <v>8</v>
      </c>
    </row>
    <row r="6" spans="1:13" ht="2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3" ht="17.25" customHeight="1" x14ac:dyDescent="0.25">
      <c r="A7" s="3" t="s">
        <v>9</v>
      </c>
      <c r="B7" s="15">
        <v>11000</v>
      </c>
      <c r="C7" s="13">
        <v>12000</v>
      </c>
      <c r="D7" s="13">
        <v>11000</v>
      </c>
      <c r="E7" s="13">
        <v>12000</v>
      </c>
      <c r="F7" s="13">
        <v>11000</v>
      </c>
      <c r="G7" s="13">
        <v>12000</v>
      </c>
      <c r="H7" s="13">
        <v>11000</v>
      </c>
      <c r="I7" s="13">
        <v>12000</v>
      </c>
      <c r="J7" s="13">
        <v>11000</v>
      </c>
      <c r="K7" s="13">
        <v>12000</v>
      </c>
      <c r="L7" s="11">
        <f>SUM(B7:K7)</f>
        <v>115000</v>
      </c>
      <c r="M7" s="12">
        <f>AVERAGE(B7:K7)</f>
        <v>11500</v>
      </c>
    </row>
    <row r="8" spans="1:13" ht="2.25" customHeight="1" x14ac:dyDescent="0.25">
      <c r="A8" s="3"/>
      <c r="B8" s="16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ht="17.25" customHeight="1" x14ac:dyDescent="0.25">
      <c r="A9" s="3" t="s">
        <v>10</v>
      </c>
      <c r="B9" s="25">
        <f>(B11/B7)</f>
        <v>0.38</v>
      </c>
      <c r="C9" s="25">
        <f t="shared" ref="C9:K9" si="0">(C11/C7)</f>
        <v>0.35</v>
      </c>
      <c r="D9" s="25">
        <f t="shared" si="0"/>
        <v>0.36</v>
      </c>
      <c r="E9" s="25">
        <f t="shared" si="0"/>
        <v>0.38</v>
      </c>
      <c r="F9" s="25">
        <f t="shared" si="0"/>
        <v>0.35</v>
      </c>
      <c r="G9" s="25">
        <f t="shared" si="0"/>
        <v>0.36</v>
      </c>
      <c r="H9" s="25">
        <f t="shared" si="0"/>
        <v>0.38</v>
      </c>
      <c r="I9" s="25">
        <f t="shared" si="0"/>
        <v>0.35</v>
      </c>
      <c r="J9" s="25">
        <f t="shared" si="0"/>
        <v>0.36</v>
      </c>
      <c r="K9" s="25">
        <f t="shared" si="0"/>
        <v>0.38</v>
      </c>
      <c r="L9" s="8"/>
      <c r="M9" s="10">
        <f>(L11/L7)</f>
        <v>0.36495652173913046</v>
      </c>
    </row>
    <row r="10" spans="1:13" ht="2.25" customHeight="1" x14ac:dyDescent="0.25">
      <c r="A10" s="3"/>
      <c r="B10" s="16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3" ht="17.25" customHeight="1" x14ac:dyDescent="0.25">
      <c r="A11" s="3" t="s">
        <v>11</v>
      </c>
      <c r="B11" s="15">
        <v>4180</v>
      </c>
      <c r="C11" s="13">
        <v>4200</v>
      </c>
      <c r="D11" s="13">
        <v>3960</v>
      </c>
      <c r="E11" s="13">
        <v>4560</v>
      </c>
      <c r="F11" s="13">
        <v>3850</v>
      </c>
      <c r="G11" s="13">
        <v>4320</v>
      </c>
      <c r="H11" s="13">
        <v>4180</v>
      </c>
      <c r="I11" s="13">
        <v>4200</v>
      </c>
      <c r="J11" s="13">
        <v>3960</v>
      </c>
      <c r="K11" s="13">
        <v>4560</v>
      </c>
      <c r="L11" s="11">
        <f>SUM(B11:K11)</f>
        <v>41970</v>
      </c>
      <c r="M11" s="12">
        <f>AVERAGE(B11:K11)</f>
        <v>4197</v>
      </c>
    </row>
    <row r="12" spans="1:13" ht="2.25" customHeight="1" x14ac:dyDescent="0.25">
      <c r="A12" s="3"/>
      <c r="B12" s="16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17.25" customHeight="1" x14ac:dyDescent="0.25">
      <c r="A13" s="3" t="s">
        <v>12</v>
      </c>
      <c r="B13" s="17">
        <v>70</v>
      </c>
      <c r="C13" s="14">
        <v>55</v>
      </c>
      <c r="D13" s="14">
        <v>70</v>
      </c>
      <c r="E13" s="14">
        <v>55</v>
      </c>
      <c r="F13" s="14">
        <v>70</v>
      </c>
      <c r="G13" s="14">
        <v>55</v>
      </c>
      <c r="H13" s="14">
        <v>70</v>
      </c>
      <c r="I13" s="14">
        <v>55</v>
      </c>
      <c r="J13" s="14">
        <v>70</v>
      </c>
      <c r="K13" s="14">
        <v>55</v>
      </c>
      <c r="L13" s="11">
        <f>SUM(B13:K13)</f>
        <v>625</v>
      </c>
      <c r="M13" s="12">
        <f>AVERAGE(B13:K13)</f>
        <v>62.5</v>
      </c>
    </row>
    <row r="14" spans="1:13" ht="2.2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3" ht="17.25" customHeight="1" x14ac:dyDescent="0.25">
      <c r="A15" s="3" t="s">
        <v>6</v>
      </c>
      <c r="B15" s="11">
        <f>B11/B13</f>
        <v>59.714285714285715</v>
      </c>
      <c r="C15" s="11">
        <f t="shared" ref="C15:M15" si="1">C11/C13</f>
        <v>76.36363636363636</v>
      </c>
      <c r="D15" s="11">
        <f t="shared" si="1"/>
        <v>56.571428571428569</v>
      </c>
      <c r="E15" s="11">
        <f t="shared" si="1"/>
        <v>82.909090909090907</v>
      </c>
      <c r="F15" s="11">
        <f t="shared" si="1"/>
        <v>55</v>
      </c>
      <c r="G15" s="11">
        <f t="shared" si="1"/>
        <v>78.545454545454547</v>
      </c>
      <c r="H15" s="11">
        <f t="shared" si="1"/>
        <v>59.714285714285715</v>
      </c>
      <c r="I15" s="11">
        <f t="shared" si="1"/>
        <v>76.36363636363636</v>
      </c>
      <c r="J15" s="11">
        <f t="shared" si="1"/>
        <v>56.571428571428569</v>
      </c>
      <c r="K15" s="11">
        <f t="shared" si="1"/>
        <v>82.909090909090907</v>
      </c>
      <c r="L15" s="8"/>
      <c r="M15" s="19">
        <f t="shared" si="1"/>
        <v>67.152000000000001</v>
      </c>
    </row>
    <row r="16" spans="1:13" ht="15.75" thickBot="1" x14ac:dyDescent="0.3">
      <c r="A16" s="3"/>
      <c r="B16" s="3"/>
      <c r="C16" s="3"/>
      <c r="D16" s="3"/>
      <c r="E16" s="3"/>
    </row>
    <row r="17" spans="1:2" ht="15.75" thickBot="1" x14ac:dyDescent="0.3">
      <c r="A17" t="s">
        <v>31</v>
      </c>
      <c r="B17" s="26">
        <f>MAX(B9:K9)-((MAX(B9:K9)-MIN(B9:K9))*0.2)</f>
        <v>0.374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AF403-2F28-4224-A46D-8C21C45E08F6}">
  <dimension ref="A1:M17"/>
  <sheetViews>
    <sheetView workbookViewId="0">
      <selection activeCell="B4" sqref="B4"/>
    </sheetView>
  </sheetViews>
  <sheetFormatPr defaultRowHeight="15" x14ac:dyDescent="0.25"/>
  <cols>
    <col min="1" max="1" width="36.5703125" bestFit="1" customWidth="1"/>
    <col min="2" max="12" width="18" customWidth="1"/>
    <col min="13" max="13" width="29.5703125" customWidth="1"/>
  </cols>
  <sheetData>
    <row r="1" spans="1:13" x14ac:dyDescent="0.25">
      <c r="A1" s="1" t="s">
        <v>0</v>
      </c>
      <c r="B1" s="18" t="s">
        <v>14</v>
      </c>
    </row>
    <row r="2" spans="1:13" x14ac:dyDescent="0.25">
      <c r="A2" s="1"/>
      <c r="B2" s="18" t="s">
        <v>15</v>
      </c>
    </row>
    <row r="3" spans="1:13" x14ac:dyDescent="0.25">
      <c r="A3" s="1"/>
      <c r="B3" s="18"/>
    </row>
    <row r="4" spans="1:13" x14ac:dyDescent="0.25">
      <c r="A4" s="1" t="s">
        <v>16</v>
      </c>
      <c r="B4" s="2" t="s">
        <v>30</v>
      </c>
    </row>
    <row r="5" spans="1:13" ht="17.25" customHeight="1" x14ac:dyDescent="0.25">
      <c r="A5" s="6" t="s">
        <v>7</v>
      </c>
      <c r="B5" s="3">
        <v>1</v>
      </c>
      <c r="C5" s="3">
        <v>2</v>
      </c>
      <c r="D5" s="3">
        <v>3</v>
      </c>
      <c r="E5" s="3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 t="s">
        <v>13</v>
      </c>
      <c r="M5" t="s">
        <v>8</v>
      </c>
    </row>
    <row r="6" spans="1:13" ht="2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3" ht="17.25" customHeight="1" x14ac:dyDescent="0.25">
      <c r="A7" s="3" t="s">
        <v>9</v>
      </c>
      <c r="B7" s="15">
        <v>650</v>
      </c>
      <c r="C7" s="13">
        <v>340</v>
      </c>
      <c r="D7" s="13">
        <v>560</v>
      </c>
      <c r="E7" s="13">
        <v>1150</v>
      </c>
      <c r="F7" s="13">
        <v>295</v>
      </c>
      <c r="G7" s="13">
        <v>385</v>
      </c>
      <c r="H7" s="13">
        <v>540</v>
      </c>
      <c r="I7" s="13">
        <v>295</v>
      </c>
      <c r="J7" s="13">
        <v>854</v>
      </c>
      <c r="K7" s="13">
        <v>950</v>
      </c>
      <c r="L7" s="11">
        <f>SUM(B7:K7)</f>
        <v>6019</v>
      </c>
      <c r="M7" s="12">
        <f>AVERAGE(B7:K7)</f>
        <v>601.9</v>
      </c>
    </row>
    <row r="8" spans="1:13" ht="2.25" customHeight="1" x14ac:dyDescent="0.25">
      <c r="A8" s="3"/>
      <c r="B8" s="16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ht="17.25" customHeight="1" x14ac:dyDescent="0.25">
      <c r="A9" s="3" t="s">
        <v>10</v>
      </c>
      <c r="B9" s="25">
        <f>(B11/B7)</f>
        <v>0.43846153846153846</v>
      </c>
      <c r="C9" s="25">
        <f t="shared" ref="C9:K9" si="0">(C11/C7)</f>
        <v>0.72058823529411764</v>
      </c>
      <c r="D9" s="25">
        <f t="shared" si="0"/>
        <v>0.6160714285714286</v>
      </c>
      <c r="E9" s="25">
        <f t="shared" si="0"/>
        <v>0.56086956521739129</v>
      </c>
      <c r="F9" s="25">
        <f t="shared" si="0"/>
        <v>0.50847457627118642</v>
      </c>
      <c r="G9" s="25">
        <f t="shared" si="0"/>
        <v>0.58441558441558439</v>
      </c>
      <c r="H9" s="25">
        <f t="shared" si="0"/>
        <v>0.58333333333333337</v>
      </c>
      <c r="I9" s="25">
        <f t="shared" si="0"/>
        <v>0.50847457627118642</v>
      </c>
      <c r="J9" s="25">
        <f t="shared" si="0"/>
        <v>0.47423887587822017</v>
      </c>
      <c r="K9" s="25">
        <f t="shared" si="0"/>
        <v>0.58947368421052626</v>
      </c>
      <c r="L9" s="8"/>
      <c r="M9" s="10">
        <f>(L11/L7)</f>
        <v>0.55241734507393259</v>
      </c>
    </row>
    <row r="10" spans="1:13" ht="2.25" customHeight="1" x14ac:dyDescent="0.25">
      <c r="A10" s="3"/>
      <c r="B10" s="16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3" ht="17.25" customHeight="1" x14ac:dyDescent="0.25">
      <c r="A11" s="3" t="s">
        <v>11</v>
      </c>
      <c r="B11" s="15">
        <v>285</v>
      </c>
      <c r="C11" s="13">
        <v>245</v>
      </c>
      <c r="D11" s="13">
        <v>345</v>
      </c>
      <c r="E11" s="13">
        <v>645</v>
      </c>
      <c r="F11" s="13">
        <v>150</v>
      </c>
      <c r="G11" s="13">
        <v>225</v>
      </c>
      <c r="H11" s="13">
        <v>315</v>
      </c>
      <c r="I11" s="13">
        <v>150</v>
      </c>
      <c r="J11" s="13">
        <v>405</v>
      </c>
      <c r="K11" s="13">
        <v>560</v>
      </c>
      <c r="L11" s="11">
        <f>SUM(B11:K11)</f>
        <v>3325</v>
      </c>
      <c r="M11" s="12">
        <f>AVERAGE(B11:K11)</f>
        <v>332.5</v>
      </c>
    </row>
    <row r="12" spans="1:13" ht="2.25" customHeight="1" x14ac:dyDescent="0.25">
      <c r="A12" s="3"/>
      <c r="B12" s="16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17.25" customHeight="1" x14ac:dyDescent="0.25">
      <c r="A13" s="3" t="s">
        <v>12</v>
      </c>
      <c r="B13" s="17">
        <v>4</v>
      </c>
      <c r="C13" s="14">
        <v>3.5</v>
      </c>
      <c r="D13" s="14">
        <v>3</v>
      </c>
      <c r="E13" s="14">
        <v>6.5</v>
      </c>
      <c r="F13" s="14">
        <v>1</v>
      </c>
      <c r="G13" s="14">
        <v>2</v>
      </c>
      <c r="H13" s="14">
        <v>3</v>
      </c>
      <c r="I13" s="14">
        <v>1</v>
      </c>
      <c r="J13" s="14">
        <v>4</v>
      </c>
      <c r="K13" s="14">
        <v>5</v>
      </c>
      <c r="L13" s="11">
        <f>SUM(B13:K13)</f>
        <v>33</v>
      </c>
      <c r="M13" s="12">
        <f>AVERAGE(B13:K13)</f>
        <v>3.3</v>
      </c>
    </row>
    <row r="14" spans="1:13" ht="2.2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3" ht="17.25" customHeight="1" x14ac:dyDescent="0.25">
      <c r="A15" s="3" t="s">
        <v>6</v>
      </c>
      <c r="B15" s="11">
        <f>B11/B13</f>
        <v>71.25</v>
      </c>
      <c r="C15" s="11">
        <f t="shared" ref="C15:M15" si="1">C11/C13</f>
        <v>70</v>
      </c>
      <c r="D15" s="11">
        <f t="shared" si="1"/>
        <v>115</v>
      </c>
      <c r="E15" s="11">
        <f t="shared" si="1"/>
        <v>99.230769230769226</v>
      </c>
      <c r="F15" s="11">
        <f t="shared" si="1"/>
        <v>150</v>
      </c>
      <c r="G15" s="11">
        <f t="shared" si="1"/>
        <v>112.5</v>
      </c>
      <c r="H15" s="11">
        <f t="shared" si="1"/>
        <v>105</v>
      </c>
      <c r="I15" s="11">
        <f t="shared" si="1"/>
        <v>150</v>
      </c>
      <c r="J15" s="11">
        <f t="shared" si="1"/>
        <v>101.25</v>
      </c>
      <c r="K15" s="11">
        <f t="shared" si="1"/>
        <v>112</v>
      </c>
      <c r="L15" s="8"/>
      <c r="M15" s="19">
        <f t="shared" si="1"/>
        <v>100.75757575757576</v>
      </c>
    </row>
    <row r="16" spans="1:13" ht="15.75" thickBot="1" x14ac:dyDescent="0.3">
      <c r="A16" s="3"/>
      <c r="B16" s="3"/>
      <c r="C16" s="3"/>
      <c r="D16" s="3"/>
      <c r="E16" s="3"/>
    </row>
    <row r="17" spans="1:2" ht="15.75" thickBot="1" x14ac:dyDescent="0.3">
      <c r="A17" t="s">
        <v>31</v>
      </c>
      <c r="B17" s="26">
        <f>MAX(B9:K9)-((MAX(B9:K9)-MIN(B9:K9))*0.2)</f>
        <v>0.6641628959276018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7C9A5-6F1B-4C66-ACAE-BD3ECD0167D8}">
  <dimension ref="A1:M17"/>
  <sheetViews>
    <sheetView workbookViewId="0">
      <selection activeCell="B4" sqref="B4"/>
    </sheetView>
  </sheetViews>
  <sheetFormatPr defaultRowHeight="15" x14ac:dyDescent="0.25"/>
  <cols>
    <col min="1" max="1" width="36.5703125" bestFit="1" customWidth="1"/>
    <col min="2" max="12" width="18" customWidth="1"/>
    <col min="13" max="13" width="29.5703125" customWidth="1"/>
  </cols>
  <sheetData>
    <row r="1" spans="1:13" x14ac:dyDescent="0.25">
      <c r="A1" s="1" t="s">
        <v>0</v>
      </c>
      <c r="B1" s="18" t="s">
        <v>14</v>
      </c>
    </row>
    <row r="2" spans="1:13" x14ac:dyDescent="0.25">
      <c r="A2" s="1"/>
      <c r="B2" s="18" t="s">
        <v>15</v>
      </c>
    </row>
    <row r="3" spans="1:13" x14ac:dyDescent="0.25">
      <c r="A3" s="1"/>
      <c r="B3" s="18"/>
    </row>
    <row r="4" spans="1:13" x14ac:dyDescent="0.25">
      <c r="A4" s="1" t="s">
        <v>16</v>
      </c>
      <c r="B4" s="2"/>
    </row>
    <row r="5" spans="1:13" ht="17.25" customHeight="1" x14ac:dyDescent="0.25">
      <c r="A5" s="6" t="s">
        <v>7</v>
      </c>
      <c r="B5" s="3">
        <v>1</v>
      </c>
      <c r="C5" s="3">
        <v>2</v>
      </c>
      <c r="D5" s="3">
        <v>3</v>
      </c>
      <c r="E5" s="3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 t="s">
        <v>13</v>
      </c>
      <c r="M5" t="s">
        <v>8</v>
      </c>
    </row>
    <row r="6" spans="1:13" ht="2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3" ht="17.25" customHeight="1" x14ac:dyDescent="0.25">
      <c r="A7" s="3" t="s">
        <v>9</v>
      </c>
      <c r="B7" s="15"/>
      <c r="C7" s="13"/>
      <c r="D7" s="13"/>
      <c r="E7" s="13"/>
      <c r="F7" s="13"/>
      <c r="G7" s="13"/>
      <c r="H7" s="13"/>
      <c r="I7" s="13"/>
      <c r="J7" s="13"/>
      <c r="K7" s="13"/>
      <c r="L7" s="11">
        <f>SUM(B7:K7)</f>
        <v>0</v>
      </c>
      <c r="M7" s="12" t="e">
        <f>AVERAGE(B7:K7)</f>
        <v>#DIV/0!</v>
      </c>
    </row>
    <row r="8" spans="1:13" ht="2.25" customHeight="1" x14ac:dyDescent="0.25">
      <c r="A8" s="3"/>
      <c r="B8" s="16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ht="17.25" customHeight="1" x14ac:dyDescent="0.25">
      <c r="A9" s="3" t="s">
        <v>10</v>
      </c>
      <c r="B9" s="25" t="e">
        <f>(B11/B7)</f>
        <v>#DIV/0!</v>
      </c>
      <c r="C9" s="25" t="e">
        <f t="shared" ref="C9:K9" si="0">(C11/C7)</f>
        <v>#DIV/0!</v>
      </c>
      <c r="D9" s="25" t="e">
        <f t="shared" si="0"/>
        <v>#DIV/0!</v>
      </c>
      <c r="E9" s="25" t="e">
        <f t="shared" si="0"/>
        <v>#DIV/0!</v>
      </c>
      <c r="F9" s="25" t="e">
        <f t="shared" si="0"/>
        <v>#DIV/0!</v>
      </c>
      <c r="G9" s="25" t="e">
        <f t="shared" si="0"/>
        <v>#DIV/0!</v>
      </c>
      <c r="H9" s="25" t="e">
        <f t="shared" si="0"/>
        <v>#DIV/0!</v>
      </c>
      <c r="I9" s="25" t="e">
        <f t="shared" si="0"/>
        <v>#DIV/0!</v>
      </c>
      <c r="J9" s="25" t="e">
        <f t="shared" si="0"/>
        <v>#DIV/0!</v>
      </c>
      <c r="K9" s="25" t="e">
        <f t="shared" si="0"/>
        <v>#DIV/0!</v>
      </c>
      <c r="L9" s="8"/>
      <c r="M9" s="10" t="e">
        <f>(L11/L7)</f>
        <v>#DIV/0!</v>
      </c>
    </row>
    <row r="10" spans="1:13" ht="2.25" customHeight="1" x14ac:dyDescent="0.25">
      <c r="A10" s="3"/>
      <c r="B10" s="16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3" ht="17.25" customHeight="1" x14ac:dyDescent="0.25">
      <c r="A11" s="3" t="s">
        <v>11</v>
      </c>
      <c r="B11" s="15"/>
      <c r="C11" s="13"/>
      <c r="D11" s="13"/>
      <c r="E11" s="13"/>
      <c r="F11" s="13"/>
      <c r="G11" s="13"/>
      <c r="H11" s="13"/>
      <c r="I11" s="13"/>
      <c r="J11" s="13"/>
      <c r="K11" s="13"/>
      <c r="L11" s="11">
        <f>SUM(B11:K11)</f>
        <v>0</v>
      </c>
      <c r="M11" s="12" t="e">
        <f>AVERAGE(B11:K11)</f>
        <v>#DIV/0!</v>
      </c>
    </row>
    <row r="12" spans="1:13" ht="2.25" customHeight="1" x14ac:dyDescent="0.25">
      <c r="A12" s="3"/>
      <c r="B12" s="16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17.25" customHeight="1" x14ac:dyDescent="0.25">
      <c r="A13" s="3" t="s">
        <v>12</v>
      </c>
      <c r="B13" s="17"/>
      <c r="C13" s="14"/>
      <c r="D13" s="14"/>
      <c r="E13" s="14"/>
      <c r="F13" s="14"/>
      <c r="G13" s="14"/>
      <c r="H13" s="14"/>
      <c r="I13" s="14"/>
      <c r="J13" s="14"/>
      <c r="K13" s="14"/>
      <c r="L13" s="11">
        <f>SUM(B13:K13)</f>
        <v>0</v>
      </c>
      <c r="M13" s="12" t="e">
        <f>AVERAGE(B13:K13)</f>
        <v>#DIV/0!</v>
      </c>
    </row>
    <row r="14" spans="1:13" ht="2.2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3" ht="17.25" customHeight="1" x14ac:dyDescent="0.25">
      <c r="A15" s="3" t="s">
        <v>6</v>
      </c>
      <c r="B15" s="11" t="e">
        <f>B11/B13</f>
        <v>#DIV/0!</v>
      </c>
      <c r="C15" s="11" t="e">
        <f t="shared" ref="C15:M15" si="1">C11/C13</f>
        <v>#DIV/0!</v>
      </c>
      <c r="D15" s="11" t="e">
        <f t="shared" si="1"/>
        <v>#DIV/0!</v>
      </c>
      <c r="E15" s="11" t="e">
        <f t="shared" si="1"/>
        <v>#DIV/0!</v>
      </c>
      <c r="F15" s="11" t="e">
        <f t="shared" si="1"/>
        <v>#DIV/0!</v>
      </c>
      <c r="G15" s="11" t="e">
        <f t="shared" si="1"/>
        <v>#DIV/0!</v>
      </c>
      <c r="H15" s="11" t="e">
        <f t="shared" si="1"/>
        <v>#DIV/0!</v>
      </c>
      <c r="I15" s="11" t="e">
        <f t="shared" si="1"/>
        <v>#DIV/0!</v>
      </c>
      <c r="J15" s="11" t="e">
        <f t="shared" si="1"/>
        <v>#DIV/0!</v>
      </c>
      <c r="K15" s="11" t="e">
        <f t="shared" si="1"/>
        <v>#DIV/0!</v>
      </c>
      <c r="L15" s="8"/>
      <c r="M15" s="19" t="e">
        <f t="shared" si="1"/>
        <v>#DIV/0!</v>
      </c>
    </row>
    <row r="16" spans="1:13" ht="15.75" thickBot="1" x14ac:dyDescent="0.3">
      <c r="A16" s="3"/>
      <c r="B16" s="3"/>
      <c r="C16" s="3"/>
      <c r="D16" s="3"/>
      <c r="E16" s="3"/>
    </row>
    <row r="17" spans="1:2" ht="15.75" thickBot="1" x14ac:dyDescent="0.3">
      <c r="A17" t="s">
        <v>31</v>
      </c>
      <c r="B17" s="26" t="e">
        <f>MAX(B9:K9)-((MAX(B9:K9)-MIN(B9:K9))*0.2)</f>
        <v>#DIV/0!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C20AE-3FCC-4C92-9F3E-129E182A422D}">
  <dimension ref="A1:M17"/>
  <sheetViews>
    <sheetView workbookViewId="0">
      <selection activeCell="B4" sqref="B4"/>
    </sheetView>
  </sheetViews>
  <sheetFormatPr defaultRowHeight="15" x14ac:dyDescent="0.25"/>
  <cols>
    <col min="1" max="1" width="36.5703125" bestFit="1" customWidth="1"/>
    <col min="2" max="12" width="18" customWidth="1"/>
    <col min="13" max="13" width="29.5703125" customWidth="1"/>
  </cols>
  <sheetData>
    <row r="1" spans="1:13" x14ac:dyDescent="0.25">
      <c r="A1" s="1" t="s">
        <v>0</v>
      </c>
      <c r="B1" s="18" t="s">
        <v>14</v>
      </c>
    </row>
    <row r="2" spans="1:13" x14ac:dyDescent="0.25">
      <c r="A2" s="1"/>
      <c r="B2" s="18" t="s">
        <v>15</v>
      </c>
    </row>
    <row r="3" spans="1:13" x14ac:dyDescent="0.25">
      <c r="A3" s="1"/>
      <c r="B3" s="18"/>
    </row>
    <row r="4" spans="1:13" x14ac:dyDescent="0.25">
      <c r="A4" s="1" t="s">
        <v>16</v>
      </c>
      <c r="B4" s="2"/>
    </row>
    <row r="5" spans="1:13" ht="17.25" customHeight="1" x14ac:dyDescent="0.25">
      <c r="A5" s="6" t="s">
        <v>7</v>
      </c>
      <c r="B5" s="3">
        <v>1</v>
      </c>
      <c r="C5" s="3">
        <v>2</v>
      </c>
      <c r="D5" s="3">
        <v>3</v>
      </c>
      <c r="E5" s="3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 t="s">
        <v>13</v>
      </c>
      <c r="M5" t="s">
        <v>8</v>
      </c>
    </row>
    <row r="6" spans="1:13" ht="2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3" ht="17.25" customHeight="1" x14ac:dyDescent="0.25">
      <c r="A7" s="3" t="s">
        <v>9</v>
      </c>
      <c r="B7" s="15"/>
      <c r="C7" s="13"/>
      <c r="D7" s="13"/>
      <c r="E7" s="13"/>
      <c r="F7" s="13"/>
      <c r="G7" s="13"/>
      <c r="H7" s="13"/>
      <c r="I7" s="13"/>
      <c r="J7" s="13"/>
      <c r="K7" s="13"/>
      <c r="L7" s="11">
        <f>SUM(B7:K7)</f>
        <v>0</v>
      </c>
      <c r="M7" s="12" t="e">
        <f>AVERAGE(B7:K7)</f>
        <v>#DIV/0!</v>
      </c>
    </row>
    <row r="8" spans="1:13" ht="2.25" customHeight="1" x14ac:dyDescent="0.25">
      <c r="A8" s="3"/>
      <c r="B8" s="16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ht="17.25" customHeight="1" x14ac:dyDescent="0.25">
      <c r="A9" s="3" t="s">
        <v>10</v>
      </c>
      <c r="B9" s="25" t="e">
        <f>(B11/B7)</f>
        <v>#DIV/0!</v>
      </c>
      <c r="C9" s="25" t="e">
        <f t="shared" ref="C9:K9" si="0">(C11/C7)</f>
        <v>#DIV/0!</v>
      </c>
      <c r="D9" s="25" t="e">
        <f t="shared" si="0"/>
        <v>#DIV/0!</v>
      </c>
      <c r="E9" s="25" t="e">
        <f t="shared" si="0"/>
        <v>#DIV/0!</v>
      </c>
      <c r="F9" s="25" t="e">
        <f t="shared" si="0"/>
        <v>#DIV/0!</v>
      </c>
      <c r="G9" s="25" t="e">
        <f t="shared" si="0"/>
        <v>#DIV/0!</v>
      </c>
      <c r="H9" s="25" t="e">
        <f t="shared" si="0"/>
        <v>#DIV/0!</v>
      </c>
      <c r="I9" s="25" t="e">
        <f t="shared" si="0"/>
        <v>#DIV/0!</v>
      </c>
      <c r="J9" s="25" t="e">
        <f t="shared" si="0"/>
        <v>#DIV/0!</v>
      </c>
      <c r="K9" s="25" t="e">
        <f t="shared" si="0"/>
        <v>#DIV/0!</v>
      </c>
      <c r="L9" s="8"/>
      <c r="M9" s="10" t="e">
        <f>(L11/L7)</f>
        <v>#DIV/0!</v>
      </c>
    </row>
    <row r="10" spans="1:13" ht="2.25" customHeight="1" x14ac:dyDescent="0.25">
      <c r="A10" s="3"/>
      <c r="B10" s="16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3" ht="17.25" customHeight="1" x14ac:dyDescent="0.25">
      <c r="A11" s="3" t="s">
        <v>11</v>
      </c>
      <c r="B11" s="15"/>
      <c r="C11" s="13"/>
      <c r="D11" s="13"/>
      <c r="E11" s="13"/>
      <c r="F11" s="13"/>
      <c r="G11" s="13"/>
      <c r="H11" s="13"/>
      <c r="I11" s="13"/>
      <c r="J11" s="13"/>
      <c r="K11" s="13"/>
      <c r="L11" s="11">
        <f>SUM(B11:K11)</f>
        <v>0</v>
      </c>
      <c r="M11" s="12" t="e">
        <f>AVERAGE(B11:K11)</f>
        <v>#DIV/0!</v>
      </c>
    </row>
    <row r="12" spans="1:13" ht="2.25" customHeight="1" x14ac:dyDescent="0.25">
      <c r="A12" s="3"/>
      <c r="B12" s="16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17.25" customHeight="1" x14ac:dyDescent="0.25">
      <c r="A13" s="3" t="s">
        <v>12</v>
      </c>
      <c r="B13" s="17"/>
      <c r="C13" s="14"/>
      <c r="D13" s="14"/>
      <c r="E13" s="14"/>
      <c r="F13" s="14"/>
      <c r="G13" s="14"/>
      <c r="H13" s="14"/>
      <c r="I13" s="14"/>
      <c r="J13" s="14"/>
      <c r="K13" s="14"/>
      <c r="L13" s="11">
        <f>SUM(B13:K13)</f>
        <v>0</v>
      </c>
      <c r="M13" s="12" t="e">
        <f>AVERAGE(B13:K13)</f>
        <v>#DIV/0!</v>
      </c>
    </row>
    <row r="14" spans="1:13" ht="2.2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3" ht="17.25" customHeight="1" x14ac:dyDescent="0.25">
      <c r="A15" s="3" t="s">
        <v>6</v>
      </c>
      <c r="B15" s="11" t="e">
        <f>B11/B13</f>
        <v>#DIV/0!</v>
      </c>
      <c r="C15" s="11" t="e">
        <f t="shared" ref="C15:M15" si="1">C11/C13</f>
        <v>#DIV/0!</v>
      </c>
      <c r="D15" s="11" t="e">
        <f t="shared" si="1"/>
        <v>#DIV/0!</v>
      </c>
      <c r="E15" s="11" t="e">
        <f t="shared" si="1"/>
        <v>#DIV/0!</v>
      </c>
      <c r="F15" s="11" t="e">
        <f t="shared" si="1"/>
        <v>#DIV/0!</v>
      </c>
      <c r="G15" s="11" t="e">
        <f t="shared" si="1"/>
        <v>#DIV/0!</v>
      </c>
      <c r="H15" s="11" t="e">
        <f t="shared" si="1"/>
        <v>#DIV/0!</v>
      </c>
      <c r="I15" s="11" t="e">
        <f t="shared" si="1"/>
        <v>#DIV/0!</v>
      </c>
      <c r="J15" s="11" t="e">
        <f t="shared" si="1"/>
        <v>#DIV/0!</v>
      </c>
      <c r="K15" s="11" t="e">
        <f t="shared" si="1"/>
        <v>#DIV/0!</v>
      </c>
      <c r="L15" s="8"/>
      <c r="M15" s="19" t="e">
        <f t="shared" si="1"/>
        <v>#DIV/0!</v>
      </c>
    </row>
    <row r="16" spans="1:13" ht="15.75" thickBot="1" x14ac:dyDescent="0.3">
      <c r="A16" s="3"/>
      <c r="B16" s="3"/>
      <c r="C16" s="3"/>
      <c r="D16" s="3"/>
      <c r="E16" s="3"/>
    </row>
    <row r="17" spans="1:2" ht="15.75" thickBot="1" x14ac:dyDescent="0.3">
      <c r="A17" t="s">
        <v>31</v>
      </c>
      <c r="B17" s="26" t="e">
        <f>MAX(B9:K9)-((MAX(B9:K9)-MIN(B9:K9))*0.2)</f>
        <v>#DIV/0!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60C35-6700-4546-BB3E-A51D18BA27FD}">
  <dimension ref="A1:M17"/>
  <sheetViews>
    <sheetView workbookViewId="0">
      <selection activeCell="B4" sqref="B4"/>
    </sheetView>
  </sheetViews>
  <sheetFormatPr defaultRowHeight="15" x14ac:dyDescent="0.25"/>
  <cols>
    <col min="1" max="1" width="36.5703125" bestFit="1" customWidth="1"/>
    <col min="2" max="12" width="18" customWidth="1"/>
    <col min="13" max="13" width="29.5703125" customWidth="1"/>
  </cols>
  <sheetData>
    <row r="1" spans="1:13" x14ac:dyDescent="0.25">
      <c r="A1" s="1" t="s">
        <v>0</v>
      </c>
      <c r="B1" s="18" t="s">
        <v>14</v>
      </c>
    </row>
    <row r="2" spans="1:13" x14ac:dyDescent="0.25">
      <c r="A2" s="1"/>
      <c r="B2" s="18" t="s">
        <v>15</v>
      </c>
    </row>
    <row r="3" spans="1:13" x14ac:dyDescent="0.25">
      <c r="A3" s="1"/>
      <c r="B3" s="18"/>
    </row>
    <row r="4" spans="1:13" x14ac:dyDescent="0.25">
      <c r="A4" s="1" t="s">
        <v>16</v>
      </c>
      <c r="B4" s="2"/>
    </row>
    <row r="5" spans="1:13" ht="17.25" customHeight="1" x14ac:dyDescent="0.25">
      <c r="A5" s="6" t="s">
        <v>7</v>
      </c>
      <c r="B5" s="3">
        <v>1</v>
      </c>
      <c r="C5" s="3">
        <v>2</v>
      </c>
      <c r="D5" s="3">
        <v>3</v>
      </c>
      <c r="E5" s="3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 t="s">
        <v>13</v>
      </c>
      <c r="M5" t="s">
        <v>8</v>
      </c>
    </row>
    <row r="6" spans="1:13" ht="2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3" ht="17.25" customHeight="1" x14ac:dyDescent="0.25">
      <c r="A7" s="3" t="s">
        <v>9</v>
      </c>
      <c r="B7" s="15"/>
      <c r="C7" s="13"/>
      <c r="D7" s="13"/>
      <c r="E7" s="13"/>
      <c r="F7" s="13"/>
      <c r="G7" s="13"/>
      <c r="H7" s="13"/>
      <c r="I7" s="13"/>
      <c r="J7" s="13"/>
      <c r="K7" s="13"/>
      <c r="L7" s="11">
        <f>SUM(B7:K7)</f>
        <v>0</v>
      </c>
      <c r="M7" s="12" t="e">
        <f>AVERAGE(B7:K7)</f>
        <v>#DIV/0!</v>
      </c>
    </row>
    <row r="8" spans="1:13" ht="2.25" customHeight="1" x14ac:dyDescent="0.25">
      <c r="A8" s="3"/>
      <c r="B8" s="16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ht="17.25" customHeight="1" x14ac:dyDescent="0.25">
      <c r="A9" s="3" t="s">
        <v>10</v>
      </c>
      <c r="B9" s="25" t="e">
        <f>(B11/B7)</f>
        <v>#DIV/0!</v>
      </c>
      <c r="C9" s="25" t="e">
        <f t="shared" ref="C9:K9" si="0">(C11/C7)</f>
        <v>#DIV/0!</v>
      </c>
      <c r="D9" s="25" t="e">
        <f t="shared" si="0"/>
        <v>#DIV/0!</v>
      </c>
      <c r="E9" s="25" t="e">
        <f t="shared" si="0"/>
        <v>#DIV/0!</v>
      </c>
      <c r="F9" s="25" t="e">
        <f t="shared" si="0"/>
        <v>#DIV/0!</v>
      </c>
      <c r="G9" s="25" t="e">
        <f t="shared" si="0"/>
        <v>#DIV/0!</v>
      </c>
      <c r="H9" s="25" t="e">
        <f t="shared" si="0"/>
        <v>#DIV/0!</v>
      </c>
      <c r="I9" s="25" t="e">
        <f t="shared" si="0"/>
        <v>#DIV/0!</v>
      </c>
      <c r="J9" s="25" t="e">
        <f t="shared" si="0"/>
        <v>#DIV/0!</v>
      </c>
      <c r="K9" s="25" t="e">
        <f t="shared" si="0"/>
        <v>#DIV/0!</v>
      </c>
      <c r="L9" s="8"/>
      <c r="M9" s="10" t="e">
        <f>(L11/L7)</f>
        <v>#DIV/0!</v>
      </c>
    </row>
    <row r="10" spans="1:13" ht="2.25" customHeight="1" x14ac:dyDescent="0.25">
      <c r="A10" s="3"/>
      <c r="B10" s="16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3" ht="17.25" customHeight="1" x14ac:dyDescent="0.25">
      <c r="A11" s="3" t="s">
        <v>11</v>
      </c>
      <c r="B11" s="15"/>
      <c r="C11" s="13"/>
      <c r="D11" s="13"/>
      <c r="E11" s="13"/>
      <c r="F11" s="13"/>
      <c r="G11" s="13"/>
      <c r="H11" s="13"/>
      <c r="I11" s="13"/>
      <c r="J11" s="13"/>
      <c r="K11" s="13"/>
      <c r="L11" s="11">
        <f>SUM(B11:K11)</f>
        <v>0</v>
      </c>
      <c r="M11" s="12" t="e">
        <f>AVERAGE(B11:K11)</f>
        <v>#DIV/0!</v>
      </c>
    </row>
    <row r="12" spans="1:13" ht="2.25" customHeight="1" x14ac:dyDescent="0.25">
      <c r="A12" s="3"/>
      <c r="B12" s="16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17.25" customHeight="1" x14ac:dyDescent="0.25">
      <c r="A13" s="3" t="s">
        <v>12</v>
      </c>
      <c r="B13" s="17"/>
      <c r="C13" s="14"/>
      <c r="D13" s="14"/>
      <c r="E13" s="14"/>
      <c r="F13" s="14"/>
      <c r="G13" s="14"/>
      <c r="H13" s="14"/>
      <c r="I13" s="14"/>
      <c r="J13" s="14"/>
      <c r="K13" s="14"/>
      <c r="L13" s="11">
        <f>SUM(B13:K13)</f>
        <v>0</v>
      </c>
      <c r="M13" s="12" t="e">
        <f>AVERAGE(B13:K13)</f>
        <v>#DIV/0!</v>
      </c>
    </row>
    <row r="14" spans="1:13" ht="2.2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3" ht="17.25" customHeight="1" x14ac:dyDescent="0.25">
      <c r="A15" s="3" t="s">
        <v>6</v>
      </c>
      <c r="B15" s="11" t="e">
        <f>B11/B13</f>
        <v>#DIV/0!</v>
      </c>
      <c r="C15" s="11" t="e">
        <f t="shared" ref="C15:M15" si="1">C11/C13</f>
        <v>#DIV/0!</v>
      </c>
      <c r="D15" s="11" t="e">
        <f t="shared" si="1"/>
        <v>#DIV/0!</v>
      </c>
      <c r="E15" s="11" t="e">
        <f t="shared" si="1"/>
        <v>#DIV/0!</v>
      </c>
      <c r="F15" s="11" t="e">
        <f t="shared" si="1"/>
        <v>#DIV/0!</v>
      </c>
      <c r="G15" s="11" t="e">
        <f t="shared" si="1"/>
        <v>#DIV/0!</v>
      </c>
      <c r="H15" s="11" t="e">
        <f t="shared" si="1"/>
        <v>#DIV/0!</v>
      </c>
      <c r="I15" s="11" t="e">
        <f t="shared" si="1"/>
        <v>#DIV/0!</v>
      </c>
      <c r="J15" s="11" t="e">
        <f t="shared" si="1"/>
        <v>#DIV/0!</v>
      </c>
      <c r="K15" s="11" t="e">
        <f t="shared" si="1"/>
        <v>#DIV/0!</v>
      </c>
      <c r="L15" s="8"/>
      <c r="M15" s="19" t="e">
        <f t="shared" si="1"/>
        <v>#DIV/0!</v>
      </c>
    </row>
    <row r="16" spans="1:13" ht="15.75" thickBot="1" x14ac:dyDescent="0.3">
      <c r="A16" s="3"/>
      <c r="B16" s="3"/>
      <c r="C16" s="3"/>
      <c r="D16" s="3"/>
      <c r="E16" s="3"/>
    </row>
    <row r="17" spans="1:2" ht="15.75" thickBot="1" x14ac:dyDescent="0.3">
      <c r="A17" t="s">
        <v>31</v>
      </c>
      <c r="B17" s="26" t="e">
        <f>MAX(B9:K9)-((MAX(B9:K9)-MIN(B9:K9))*0.2)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Gross Profit Per Hour Calculato</vt:lpstr>
      <vt:lpstr>Category 1</vt:lpstr>
      <vt:lpstr>Category 2</vt:lpstr>
      <vt:lpstr>Category 3</vt:lpstr>
      <vt:lpstr>Category 4</vt:lpstr>
      <vt:lpstr>Category 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Tony Fraser-Jones</dc:creator>
  <cp:keywords/>
  <dc:description/>
  <cp:lastModifiedBy>Cameron Hill</cp:lastModifiedBy>
  <cp:revision/>
  <cp:lastPrinted>2020-10-22T01:40:43Z</cp:lastPrinted>
  <dcterms:created xsi:type="dcterms:W3CDTF">2020-10-12T23:12:43Z</dcterms:created>
  <dcterms:modified xsi:type="dcterms:W3CDTF">2021-05-10T22:23:23Z</dcterms:modified>
  <cp:category/>
  <cp:contentStatus/>
</cp:coreProperties>
</file>